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2024\VAGOANE SI MIJL AUTO\februarie 2024\Licitatie 06.02.2024\"/>
    </mc:Choice>
  </mc:AlternateContent>
  <xr:revisionPtr revIDLastSave="0" documentId="13_ncr:1_{9F80ECCD-DAF0-4489-BCE7-75E914714384}" xr6:coauthVersionLast="47" xr6:coauthVersionMax="47" xr10:uidLastSave="{00000000-0000-0000-0000-000000000000}"/>
  <bookViews>
    <workbookView xWindow="-108" yWindow="-108" windowWidth="23256" windowHeight="12576" xr2:uid="{8E388065-30C8-4A28-8EDB-F5EE855B5F1A}"/>
  </bookViews>
  <sheets>
    <sheet name="tabel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" i="2" l="1"/>
  <c r="I3" i="2"/>
  <c r="J4" i="2"/>
  <c r="H4" i="2"/>
  <c r="H3" i="2"/>
  <c r="J3" i="2" s="1"/>
  <c r="G4" i="2"/>
  <c r="G3" i="2"/>
  <c r="F4" i="2"/>
  <c r="F3" i="2"/>
</calcChain>
</file>

<file path=xl/sharedStrings.xml><?xml version="1.0" encoding="utf-8"?>
<sst xmlns="http://schemas.openxmlformats.org/spreadsheetml/2006/main" count="17" uniqueCount="16">
  <si>
    <t>BULDOZER U651 42969 SENILE</t>
  </si>
  <si>
    <t>An PIF</t>
  </si>
  <si>
    <t>Gestionar</t>
  </si>
  <si>
    <t>Denumire</t>
  </si>
  <si>
    <t>Nr inventar</t>
  </si>
  <si>
    <t xml:space="preserve">Locatie </t>
  </si>
  <si>
    <t>Ploiesti</t>
  </si>
  <si>
    <t>Nr. crt</t>
  </si>
  <si>
    <t>TRACTOR NEW HOLLAND TD 5050;PH 29 CNP</t>
  </si>
  <si>
    <t>Pret pornire licitatie          (lei fara TVA)</t>
  </si>
  <si>
    <t>Garantie licitatie (lei)</t>
  </si>
  <si>
    <t>TANASE, GHE CONSTANTIN/0244-401360</t>
  </si>
  <si>
    <t>Pret licitatie diminuat 5% (lei fara TVA)</t>
  </si>
  <si>
    <t>Pret licitatie diminuat 10%      lei fara TVA (referat 35097/oct.2023)</t>
  </si>
  <si>
    <r>
      <t>Pret licitatie</t>
    </r>
    <r>
      <rPr>
        <sz val="11"/>
        <color rgb="FFFF0000"/>
        <rFont val="Calibri"/>
        <family val="2"/>
        <scheme val="minor"/>
      </rPr>
      <t xml:space="preserve"> diminuat 15%</t>
    </r>
    <r>
      <rPr>
        <sz val="11"/>
        <rFont val="Calibri"/>
        <family val="2"/>
        <scheme val="minor"/>
      </rPr>
      <t xml:space="preserve">      lei fara TVA (referat38300 /oct.2023)</t>
    </r>
  </si>
  <si>
    <r>
      <t>Pret licitatie</t>
    </r>
    <r>
      <rPr>
        <sz val="11"/>
        <color rgb="FFFF0000"/>
        <rFont val="Calibri"/>
        <family val="2"/>
        <scheme val="minor"/>
      </rPr>
      <t xml:space="preserve"> diminuat 20%</t>
    </r>
    <r>
      <rPr>
        <sz val="11"/>
        <rFont val="Calibri"/>
        <family val="2"/>
        <scheme val="minor"/>
      </rPr>
      <t xml:space="preserve">      lei fara TVA (referat1161 /ian.2024)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</si>
</sst>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3" fontId="1" fillId="0" borderId="0" xfId="0" applyNumberFormat="1" applyFont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4" fontId="1" fillId="0" borderId="0" xfId="0" applyNumberFormat="1" applyFont="1" applyAlignment="1">
      <alignment horizontal="left" vertical="top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03F6F0-5E4E-45C9-90D9-7D9A784B8FED}">
  <dimension ref="A2:L4"/>
  <sheetViews>
    <sheetView tabSelected="1" workbookViewId="0">
      <selection activeCell="L19" sqref="L19"/>
    </sheetView>
  </sheetViews>
  <sheetFormatPr defaultColWidth="8.88671875" defaultRowHeight="15" customHeight="1" x14ac:dyDescent="0.3"/>
  <cols>
    <col min="1" max="1" width="3.44140625" style="1" customWidth="1"/>
    <col min="2" max="2" width="10" style="1" customWidth="1"/>
    <col min="3" max="3" width="38.44140625" style="2" bestFit="1" customWidth="1"/>
    <col min="4" max="4" width="6" style="1" bestFit="1" customWidth="1"/>
    <col min="5" max="6" width="13" style="3" hidden="1" customWidth="1"/>
    <col min="7" max="8" width="15.21875" style="3" hidden="1" customWidth="1"/>
    <col min="9" max="9" width="15.21875" style="3" customWidth="1"/>
    <col min="10" max="10" width="9" style="5" bestFit="1" customWidth="1"/>
    <col min="11" max="11" width="9.33203125" style="1" bestFit="1" customWidth="1"/>
    <col min="12" max="12" width="35.33203125" style="1" bestFit="1" customWidth="1"/>
    <col min="13" max="16384" width="8.88671875" style="1"/>
  </cols>
  <sheetData>
    <row r="2" spans="1:12" ht="72" x14ac:dyDescent="0.3">
      <c r="A2" s="6" t="s">
        <v>7</v>
      </c>
      <c r="B2" s="7" t="s">
        <v>4</v>
      </c>
      <c r="C2" s="6" t="s">
        <v>3</v>
      </c>
      <c r="D2" s="7" t="s">
        <v>1</v>
      </c>
      <c r="E2" s="8" t="s">
        <v>9</v>
      </c>
      <c r="F2" s="8" t="s">
        <v>12</v>
      </c>
      <c r="G2" s="8" t="s">
        <v>13</v>
      </c>
      <c r="H2" s="8" t="s">
        <v>14</v>
      </c>
      <c r="I2" s="8" t="s">
        <v>15</v>
      </c>
      <c r="J2" s="9" t="s">
        <v>10</v>
      </c>
      <c r="K2" s="7" t="s">
        <v>5</v>
      </c>
      <c r="L2" s="4" t="s">
        <v>2</v>
      </c>
    </row>
    <row r="3" spans="1:12" ht="15" customHeight="1" x14ac:dyDescent="0.3">
      <c r="A3" s="7">
        <v>1</v>
      </c>
      <c r="B3" s="7">
        <v>233502</v>
      </c>
      <c r="C3" s="6" t="s">
        <v>0</v>
      </c>
      <c r="D3" s="7">
        <v>1988</v>
      </c>
      <c r="E3" s="10">
        <v>14658</v>
      </c>
      <c r="F3" s="10">
        <f>0.95*E3</f>
        <v>13925.099999999999</v>
      </c>
      <c r="G3" s="10">
        <f>0.9*E3</f>
        <v>13192.2</v>
      </c>
      <c r="H3" s="10">
        <f>0.85*E3</f>
        <v>12459.3</v>
      </c>
      <c r="I3" s="10">
        <f>0.8*E3</f>
        <v>11726.400000000001</v>
      </c>
      <c r="J3" s="11">
        <f>10/100*H3</f>
        <v>1245.93</v>
      </c>
      <c r="K3" s="7" t="s">
        <v>6</v>
      </c>
      <c r="L3" s="12" t="s">
        <v>11</v>
      </c>
    </row>
    <row r="4" spans="1:12" ht="15" customHeight="1" x14ac:dyDescent="0.3">
      <c r="A4" s="7">
        <v>3</v>
      </c>
      <c r="B4" s="7">
        <v>238212</v>
      </c>
      <c r="C4" s="6" t="s">
        <v>8</v>
      </c>
      <c r="D4" s="7">
        <v>2008</v>
      </c>
      <c r="E4" s="10">
        <v>110460</v>
      </c>
      <c r="F4" s="10">
        <f t="shared" ref="F4" si="0">0.95*E4</f>
        <v>104937</v>
      </c>
      <c r="G4" s="10">
        <f t="shared" ref="G4" si="1">0.9*E4</f>
        <v>99414</v>
      </c>
      <c r="H4" s="10">
        <f t="shared" ref="H4" si="2">0.85*E4</f>
        <v>93891</v>
      </c>
      <c r="I4" s="10">
        <f t="shared" ref="I4" si="3">0.8*E4</f>
        <v>88368</v>
      </c>
      <c r="J4" s="11">
        <f t="shared" ref="J4" si="4">10/100*H4</f>
        <v>9389.1</v>
      </c>
      <c r="K4" s="7" t="s">
        <v>6</v>
      </c>
      <c r="L4" s="13"/>
    </row>
  </sheetData>
  <mergeCells count="1">
    <mergeCell ref="L3:L4"/>
  </mergeCells>
  <pageMargins left="0.39370078740157483" right="0.19685039370078741" top="0.59055118110236227" bottom="0.39370078740157483" header="0.31496062992125984" footer="0.11811023622047245"/>
  <pageSetup paperSize="9" orientation="landscape" r:id="rId1"/>
  <headerFooter>
    <oddHeader>&amp;CTabel mijloace fixe licitatie-VAGOANE SI MIJLOACE AUTO IUNIE 2023&amp;RAnexa MF licitatie</oddHeader>
    <oddFooter>&amp;C&amp;P&amp;Z&amp;F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2023-07-04T06:10:17Z</cp:lastPrinted>
  <dcterms:created xsi:type="dcterms:W3CDTF">2023-04-20T09:05:34Z</dcterms:created>
  <dcterms:modified xsi:type="dcterms:W3CDTF">2024-01-30T07:54:18Z</dcterms:modified>
</cp:coreProperties>
</file>